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Ciek a b plik z normy" sheetId="1" r:id="rId1"/>
  </sheets>
  <definedNames/>
  <calcPr fullCalcOnLoad="1"/>
</workbook>
</file>

<file path=xl/sharedStrings.xml><?xml version="1.0" encoding="utf-8"?>
<sst xmlns="http://schemas.openxmlformats.org/spreadsheetml/2006/main" count="210" uniqueCount="61">
  <si>
    <t>POZYCJE KOSZTORYSU</t>
  </si>
  <si>
    <t>Lp.</t>
  </si>
  <si>
    <t>Podstawa</t>
  </si>
  <si>
    <t>Opis</t>
  </si>
  <si>
    <t>Jedn.obm.</t>
  </si>
  <si>
    <t>Obmiar</t>
  </si>
  <si>
    <t>Cena jedn.</t>
  </si>
  <si>
    <t>Wartość NETTO</t>
  </si>
  <si>
    <t>Remont jazu Ciek A w km 1+650</t>
  </si>
  <si>
    <t>Roboty pomiarowe przy liniowych robotach ziemnych - trasa strumieni i rzek o szerokości dna do 7 m</t>
  </si>
  <si>
    <t>km</t>
  </si>
  <si>
    <t>d.1</t>
  </si>
  <si>
    <t>Przygotowanie podłoża oczyszczenie skarp korytowanie pod narzut kamienny.</t>
  </si>
  <si>
    <t>m3</t>
  </si>
  <si>
    <t>Skucie powierzchni betonowych na głebokość 10 cm.</t>
  </si>
  <si>
    <t>m2</t>
  </si>
  <si>
    <t>Czyszczenie strumieniowo-ścierne na mokro powierzchni betonowych nie malowanych</t>
  </si>
  <si>
    <t>Ręczna reprofilacja ubytków w konstrukcjach betonowych na powierzchniach pionowych zaprawą cementowo-polimerową - wykonanie warstwy sczepnej wraz z naprawą peknięć i klamrowaniem</t>
  </si>
  <si>
    <t>Przygotowanie i montaż zbrojenia z prętów stalowych żebrowanych o śr. 10 mm ( siatka 15x15 cm) wraz z kotwieniem do istniejącej ściany ( kotwy wklejane na głebokość 15 cm w rozstawie 30x30 cm)</t>
  </si>
  <si>
    <t>kg</t>
  </si>
  <si>
    <t>Ręczne formowanie nasypów oraz uzupełnienie braków za przyczółkami jazu wraz z zageszczeniem.</t>
  </si>
  <si>
    <t>Umocnienie dna ponur, poszur narzutem kamiennym gr 50 cm przelanych betonem.</t>
  </si>
  <si>
    <t>Brukowanie skarp,kamieniem łamanym grubości 25cm na podbudowie z betonu C20 grubości 20 cm.</t>
  </si>
  <si>
    <t>Montaż wraz z dostawą zasuw pojedynczych ślizgowych o powierzchni do 2.0 m2 szt 3.</t>
  </si>
  <si>
    <t>t</t>
  </si>
  <si>
    <t>Wykonanie kładki do obsługi urządzeń wyciagowych z balustradami wraz z zabezpieczeniem elementów stalowych poprzez trzykrotne malowanie oczyszczonych powierzchni.</t>
  </si>
  <si>
    <t>Remont jazu Ciek A w km 2+650</t>
  </si>
  <si>
    <t>d.2</t>
  </si>
  <si>
    <t>Skucie powierzchni betonowych na głebokość 15 cm.</t>
  </si>
  <si>
    <t>Wykonanie przed przepustem okularowym ściany wraz z wneką na dwie zasuwy slizgowe, odsunietą o 130 cm od lica przepustu okularowego na ławie fundamentowej. Ława 70 cm x 60 cm. Ściana grubości 30 cm, Beton hydrotechniczny C 25 z kruszywa łamanego</t>
  </si>
  <si>
    <t>Montaż wraz z dostawą zasuw pojedynczych ślizgowych o powierzchni do 2.0 m2 szt 2.</t>
  </si>
  <si>
    <t>Wykonanie kładki do obsługi urządzeń wyciagowych z zabezpieczeniem elementów stalowych poprzez trzykrotne malowanie oczyszczonych powierzchni. Wraz z balustradami wygrodzeniem i oznakowaniem).</t>
  </si>
  <si>
    <t>Remont jazu Ciek B w km 1+270</t>
  </si>
  <si>
    <t>d.3</t>
  </si>
  <si>
    <t>VAT</t>
  </si>
  <si>
    <t>Kod PCV</t>
  </si>
  <si>
    <t>SST0,SST1</t>
  </si>
  <si>
    <t>SST0,SST0.0,SST2,SST3</t>
  </si>
  <si>
    <t>SST2</t>
  </si>
  <si>
    <t>SST5</t>
  </si>
  <si>
    <t>SST3</t>
  </si>
  <si>
    <t>SST4</t>
  </si>
  <si>
    <t>SST6</t>
  </si>
  <si>
    <t>71355 000-1</t>
  </si>
  <si>
    <t>45.11.10.00-8</t>
  </si>
  <si>
    <t>45.22.35.00-1</t>
  </si>
  <si>
    <t>45.22.32.00-8</t>
  </si>
  <si>
    <t>Uzupełnienie oczyszczonych i zbrojonych ścian z betonu monolitycznego warstwą grubości 20 cm ( warstwa osłonowa istniejącego korpusu jazu) beton hydrotechniczny C 25 z kruszywa łamanego wraz z remontem lewostonnego i prawostronnego rozprowadzenia wody.</t>
  </si>
  <si>
    <r>
      <rPr>
        <b/>
        <sz val="14"/>
        <color indexed="8"/>
        <rFont val="Arial"/>
        <family val="2"/>
      </rPr>
      <t>Zadanie NR 2</t>
    </r>
    <r>
      <rPr>
        <b/>
        <sz val="11"/>
        <color indexed="8"/>
        <rFont val="Arial"/>
        <family val="2"/>
      </rPr>
      <t xml:space="preserve"> - JAZ ZASTAWKOWYNA KANALE B W KM 1 + 270 WRAZ Z POZOSTAŁYMI ZASTAWKAMI SZT.2 </t>
    </r>
  </si>
  <si>
    <r>
      <rPr>
        <b/>
        <sz val="14"/>
        <color indexed="8"/>
        <rFont val="Arial"/>
        <family val="2"/>
      </rPr>
      <t xml:space="preserve">Zadanie NR 1 </t>
    </r>
    <r>
      <rPr>
        <b/>
        <sz val="11"/>
        <color indexed="8"/>
        <rFont val="Arial"/>
        <family val="2"/>
      </rPr>
      <t xml:space="preserve"> - JAZ ZASTAWKOWY NA KANALE  A W KM 1 + 650 WRAZ Z ZASTAWKĄ  NA KANALE A W KM     2 + 650 I ELEMENTAMI SŁUŻĄCYMUI DO NAWODNIENIA GRUNTÓW</t>
    </r>
    <r>
      <rPr>
        <b/>
        <sz val="7.5"/>
        <color indexed="8"/>
        <rFont val="Arial"/>
        <family val="2"/>
      </rPr>
      <t xml:space="preserve">  </t>
    </r>
  </si>
  <si>
    <t>SUMA NETTO Zadanie NR 1</t>
  </si>
  <si>
    <t>SUMA CAŁKOWITA NETTO Zadanie nr 1 i Zadanie nr 2</t>
  </si>
  <si>
    <t>SUMA CAŁKOWITA BRUTTO Zadanie nr 1 i Zadanie nr 2</t>
  </si>
  <si>
    <t>SUMA BRUTTO Zadanie NR 1</t>
  </si>
  <si>
    <t>SUMA NETTO Remont jazu Ciek A w km 1+650</t>
  </si>
  <si>
    <t>SUMA BRUTTO Remont jazu Ciek A w km 1+650</t>
  </si>
  <si>
    <t>SUMA NETTO Remont jazu Ciek A w km 2+650</t>
  </si>
  <si>
    <t>SUMA BRUTTO Remont jazu Ciek A w km 2+650</t>
  </si>
  <si>
    <t>Zadanie nr 2 - SUMA BRUTTO Remont jazu Ciek B w km 1+270</t>
  </si>
  <si>
    <t>Zadanie nr 2- SUMA NETTO Remont jazu Ciek B w km 1+270</t>
  </si>
  <si>
    <r>
      <rPr>
        <b/>
        <sz val="14"/>
        <color indexed="8"/>
        <rFont val="Arial"/>
        <family val="2"/>
      </rPr>
      <t>Kosztorys ofertowy</t>
    </r>
    <r>
      <rPr>
        <sz val="14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Zadanie NR 1</t>
    </r>
    <r>
      <rPr>
        <sz val="12"/>
        <color indexed="8"/>
        <rFont val="Arial"/>
        <family val="2"/>
      </rPr>
      <t xml:space="preserve">  - </t>
    </r>
    <r>
      <rPr>
        <sz val="11"/>
        <color indexed="8"/>
        <rFont val="Arial"/>
        <family val="2"/>
      </rPr>
      <t xml:space="preserve">JAZ ZASTAWKOWY NA KANALE  A W KM 1 + 650 WRAZ Z ZASTAWKĄ  NA KANALE A W KM     2 + 650 I ELEMENTAMI SŁUŻĄCYMUI DO NAWODNIENIA GRUNTÓW  </t>
    </r>
    <r>
      <rPr>
        <sz val="12"/>
        <color indexed="8"/>
        <rFont val="Arial"/>
        <family val="2"/>
      </rPr>
      <t xml:space="preserve">
</t>
    </r>
    <r>
      <rPr>
        <sz val="14"/>
        <color indexed="8"/>
        <rFont val="Arial"/>
        <family val="2"/>
      </rPr>
      <t>Zadanie NR 2</t>
    </r>
    <r>
      <rPr>
        <sz val="12"/>
        <color indexed="8"/>
        <rFont val="Arial"/>
        <family val="2"/>
      </rPr>
      <t xml:space="preserve"> - </t>
    </r>
    <r>
      <rPr>
        <sz val="11"/>
        <color indexed="8"/>
        <rFont val="Arial"/>
        <family val="2"/>
      </rPr>
      <t xml:space="preserve">JAZ ZASTAWKOWYNA KANALE B W KM 1 + 270 WRAZ Z POZOSTAŁYMI ZASTAWKAMI SZT.2 </t>
    </r>
    <r>
      <rPr>
        <sz val="12"/>
        <color indexed="8"/>
        <rFont val="Arial"/>
        <family val="2"/>
      </rPr>
      <t xml:space="preserve">
</t>
    </r>
    <r>
      <rPr>
        <sz val="11"/>
        <color indexed="8"/>
        <rFont val="Arial"/>
        <family val="2"/>
      </rPr>
      <t xml:space="preserve"> ZWIĘKSZENIE RETENCJI ZLEWNI NA OBSZARACH WIEJSKICH ZGODNYCH Z ZAŁOŻENIAMI PLANU PRZECIWDZIAŁANIA SKUTKOM SUSZY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</si>
</sst>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"/>
    <numFmt numFmtId="171" formatCode="0.0000"/>
    <numFmt numFmtId="172" formatCode="0.000"/>
  </numFmts>
  <fonts count="6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7.5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7.5"/>
      <color indexed="8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Calibri"/>
      <family val="2"/>
    </font>
    <font>
      <sz val="7.5"/>
      <color indexed="8"/>
      <name val="Tahoma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7.5"/>
      <color rgb="FF000000"/>
      <name val="Arial"/>
      <family val="2"/>
    </font>
    <font>
      <b/>
      <sz val="12"/>
      <color rgb="FF000000"/>
      <name val="Arial"/>
      <family val="2"/>
    </font>
    <font>
      <sz val="7.5"/>
      <color rgb="FF000000"/>
      <name val="Arial"/>
      <family val="2"/>
    </font>
    <font>
      <b/>
      <sz val="7.5"/>
      <color theme="1"/>
      <name val="Arial"/>
      <family val="2"/>
    </font>
    <font>
      <b/>
      <sz val="12"/>
      <color rgb="FF000000"/>
      <name val="Calibri"/>
      <family val="2"/>
    </font>
    <font>
      <b/>
      <i/>
      <sz val="12"/>
      <color rgb="FF000000"/>
      <name val="Arial"/>
      <family val="2"/>
    </font>
    <font>
      <b/>
      <u val="single"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1"/>
      <color rgb="FF000000"/>
      <name val="Arial"/>
      <family val="2"/>
    </font>
    <font>
      <sz val="7.5"/>
      <color theme="1"/>
      <name val="Arial"/>
      <family val="2"/>
    </font>
    <font>
      <sz val="7.5"/>
      <color theme="1"/>
      <name val="Tahoma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31" borderId="9" applyNumberFormat="0" applyFon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0" borderId="15" xfId="52" applyFont="1" applyBorder="1" applyAlignment="1">
      <alignment horizontal="center" vertical="center" wrapText="1"/>
      <protection/>
    </xf>
    <xf numFmtId="0" fontId="57" fillId="0" borderId="0" xfId="0" applyFont="1" applyBorder="1" applyAlignment="1">
      <alignment horizontal="center" vertical="top" wrapText="1"/>
    </xf>
    <xf numFmtId="0" fontId="57" fillId="0" borderId="0" xfId="52" applyFont="1" applyBorder="1" applyAlignment="1">
      <alignment horizontal="center" vertical="top" wrapText="1"/>
      <protection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7" fillId="0" borderId="17" xfId="52" applyFont="1" applyBorder="1" applyAlignment="1">
      <alignment horizontal="center" vertical="center" wrapText="1"/>
      <protection/>
    </xf>
    <xf numFmtId="43" fontId="55" fillId="0" borderId="18" xfId="42" applyFont="1" applyBorder="1" applyAlignment="1">
      <alignment horizontal="center" vertical="center" wrapText="1"/>
    </xf>
    <xf numFmtId="43" fontId="55" fillId="0" borderId="18" xfId="42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43" fontId="55" fillId="0" borderId="0" xfId="42" applyFont="1" applyBorder="1" applyAlignment="1">
      <alignment horizontal="left" vertical="center" wrapText="1"/>
    </xf>
    <xf numFmtId="0" fontId="55" fillId="0" borderId="19" xfId="0" applyFont="1" applyBorder="1" applyAlignment="1">
      <alignment horizontal="center" vertical="center" wrapText="1"/>
    </xf>
    <xf numFmtId="43" fontId="59" fillId="0" borderId="18" xfId="42" applyFont="1" applyBorder="1" applyAlignment="1">
      <alignment horizontal="left" vertical="center" wrapText="1"/>
    </xf>
    <xf numFmtId="43" fontId="59" fillId="0" borderId="18" xfId="42" applyFont="1" applyBorder="1" applyAlignment="1">
      <alignment horizontal="center" vertical="center" wrapText="1"/>
    </xf>
    <xf numFmtId="165" fontId="59" fillId="0" borderId="18" xfId="0" applyNumberFormat="1" applyFont="1" applyBorder="1" applyAlignment="1">
      <alignment horizontal="center" vertical="center" wrapText="1"/>
    </xf>
    <xf numFmtId="43" fontId="60" fillId="0" borderId="20" xfId="42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63" fillId="0" borderId="25" xfId="52" applyFont="1" applyBorder="1" applyAlignment="1">
      <alignment horizontal="center" vertical="center" wrapText="1"/>
      <protection/>
    </xf>
    <xf numFmtId="0" fontId="63" fillId="0" borderId="14" xfId="52" applyFont="1" applyBorder="1" applyAlignment="1">
      <alignment horizontal="center" vertical="center" wrapText="1"/>
      <protection/>
    </xf>
    <xf numFmtId="0" fontId="64" fillId="0" borderId="15" xfId="52" applyFont="1" applyBorder="1" applyAlignment="1">
      <alignment horizontal="center" vertical="center" wrapText="1"/>
      <protection/>
    </xf>
    <xf numFmtId="0" fontId="64" fillId="0" borderId="14" xfId="52" applyFont="1" applyBorder="1" applyAlignment="1">
      <alignment horizontal="center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5.421875" style="1" customWidth="1"/>
    <col min="2" max="3" width="16.00390625" style="1" customWidth="1"/>
    <col min="4" max="4" width="77.00390625" style="1" customWidth="1"/>
    <col min="5" max="5" width="5.421875" style="1" customWidth="1"/>
    <col min="6" max="6" width="7.7109375" style="1" customWidth="1"/>
    <col min="7" max="7" width="18.28125" style="1" customWidth="1"/>
    <col min="8" max="8" width="17.00390625" style="1" customWidth="1"/>
    <col min="12" max="12" width="17.00390625" style="0" customWidth="1"/>
  </cols>
  <sheetData>
    <row r="1" spans="1:8" ht="84.75" customHeight="1">
      <c r="A1" s="50" t="s">
        <v>60</v>
      </c>
      <c r="B1" s="51"/>
      <c r="C1" s="51"/>
      <c r="D1" s="51"/>
      <c r="E1" s="51"/>
      <c r="F1" s="51"/>
      <c r="G1" s="51"/>
      <c r="H1" s="52"/>
    </row>
    <row r="3" spans="1:7" ht="15">
      <c r="A3" s="53" t="s">
        <v>0</v>
      </c>
      <c r="B3" s="53"/>
      <c r="C3" s="53"/>
      <c r="D3" s="53"/>
      <c r="E3" s="53"/>
      <c r="F3" s="53"/>
      <c r="G3" s="53"/>
    </row>
    <row r="5" spans="1:8" ht="22.5" customHeight="1">
      <c r="A5" s="2" t="s">
        <v>1</v>
      </c>
      <c r="B5" s="3" t="s">
        <v>2</v>
      </c>
      <c r="C5" s="7" t="s">
        <v>35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22.5" customHeight="1">
      <c r="A6" s="10"/>
      <c r="B6" s="11"/>
      <c r="C6" s="12"/>
      <c r="D6" s="11"/>
      <c r="E6" s="11"/>
      <c r="F6" s="11"/>
      <c r="G6" s="11"/>
      <c r="H6" s="11"/>
    </row>
    <row r="7" spans="1:8" ht="33.75" customHeight="1">
      <c r="A7" s="27" t="s">
        <v>49</v>
      </c>
      <c r="B7" s="28"/>
      <c r="C7" s="28"/>
      <c r="D7" s="28"/>
      <c r="E7" s="28"/>
      <c r="F7" s="28"/>
      <c r="G7" s="28"/>
      <c r="H7" s="28"/>
    </row>
    <row r="8" spans="1:8" ht="32.25" customHeight="1">
      <c r="A8" s="4">
        <v>1</v>
      </c>
      <c r="B8" s="47" t="s">
        <v>8</v>
      </c>
      <c r="C8" s="48"/>
      <c r="D8" s="48"/>
      <c r="E8" s="48"/>
      <c r="F8" s="48"/>
      <c r="G8" s="48"/>
      <c r="H8" s="49"/>
    </row>
    <row r="9" spans="1:13" ht="15">
      <c r="A9" s="5">
        <v>1</v>
      </c>
      <c r="B9" s="45" t="s">
        <v>36</v>
      </c>
      <c r="C9" s="34" t="s">
        <v>43</v>
      </c>
      <c r="D9" s="45" t="s">
        <v>9</v>
      </c>
      <c r="E9" s="45" t="s">
        <v>10</v>
      </c>
      <c r="F9" s="45">
        <v>0.08</v>
      </c>
      <c r="G9" s="45"/>
      <c r="H9" s="45"/>
      <c r="L9" s="8"/>
      <c r="M9" s="9"/>
    </row>
    <row r="10" spans="1:8" ht="15">
      <c r="A10" s="6" t="s">
        <v>11</v>
      </c>
      <c r="B10" s="38"/>
      <c r="C10" s="35"/>
      <c r="D10" s="38"/>
      <c r="E10" s="38"/>
      <c r="F10" s="38"/>
      <c r="G10" s="38"/>
      <c r="H10" s="38"/>
    </row>
    <row r="11" spans="1:8" ht="15">
      <c r="A11" s="5">
        <v>2</v>
      </c>
      <c r="B11" s="24" t="s">
        <v>37</v>
      </c>
      <c r="C11" s="36" t="s">
        <v>44</v>
      </c>
      <c r="D11" s="24" t="s">
        <v>12</v>
      </c>
      <c r="E11" s="24" t="s">
        <v>13</v>
      </c>
      <c r="F11" s="24">
        <v>40</v>
      </c>
      <c r="G11" s="24"/>
      <c r="H11" s="24"/>
    </row>
    <row r="12" spans="1:8" ht="15">
      <c r="A12" s="6" t="s">
        <v>11</v>
      </c>
      <c r="B12" s="38"/>
      <c r="C12" s="37"/>
      <c r="D12" s="38"/>
      <c r="E12" s="38"/>
      <c r="F12" s="38"/>
      <c r="G12" s="38"/>
      <c r="H12" s="38"/>
    </row>
    <row r="13" spans="1:8" ht="15">
      <c r="A13" s="5">
        <v>3</v>
      </c>
      <c r="B13" s="24" t="s">
        <v>38</v>
      </c>
      <c r="C13" s="40" t="s">
        <v>45</v>
      </c>
      <c r="D13" s="24" t="s">
        <v>14</v>
      </c>
      <c r="E13" s="24" t="s">
        <v>15</v>
      </c>
      <c r="F13" s="24">
        <v>39</v>
      </c>
      <c r="G13" s="24"/>
      <c r="H13" s="24"/>
    </row>
    <row r="14" spans="1:8" ht="15">
      <c r="A14" s="6" t="s">
        <v>11</v>
      </c>
      <c r="B14" s="38"/>
      <c r="C14" s="41"/>
      <c r="D14" s="38"/>
      <c r="E14" s="38"/>
      <c r="F14" s="38"/>
      <c r="G14" s="38"/>
      <c r="H14" s="38"/>
    </row>
    <row r="15" spans="1:8" ht="15">
      <c r="A15" s="5">
        <v>4</v>
      </c>
      <c r="B15" s="24" t="s">
        <v>38</v>
      </c>
      <c r="C15" s="40" t="s">
        <v>45</v>
      </c>
      <c r="D15" s="24" t="s">
        <v>16</v>
      </c>
      <c r="E15" s="24" t="s">
        <v>15</v>
      </c>
      <c r="F15" s="24">
        <v>39</v>
      </c>
      <c r="G15" s="24"/>
      <c r="H15" s="24"/>
    </row>
    <row r="16" spans="1:8" ht="15">
      <c r="A16" s="6" t="s">
        <v>11</v>
      </c>
      <c r="B16" s="38"/>
      <c r="C16" s="41"/>
      <c r="D16" s="38"/>
      <c r="E16" s="38"/>
      <c r="F16" s="38"/>
      <c r="G16" s="38"/>
      <c r="H16" s="38"/>
    </row>
    <row r="17" spans="1:8" ht="15">
      <c r="A17" s="5">
        <v>5</v>
      </c>
      <c r="B17" s="24" t="s">
        <v>39</v>
      </c>
      <c r="C17" s="40" t="s">
        <v>45</v>
      </c>
      <c r="D17" s="24" t="s">
        <v>17</v>
      </c>
      <c r="E17" s="24" t="s">
        <v>15</v>
      </c>
      <c r="F17" s="24">
        <v>39</v>
      </c>
      <c r="G17" s="24"/>
      <c r="H17" s="24"/>
    </row>
    <row r="18" spans="1:8" ht="15">
      <c r="A18" s="6" t="s">
        <v>11</v>
      </c>
      <c r="B18" s="38"/>
      <c r="C18" s="41"/>
      <c r="D18" s="38"/>
      <c r="E18" s="38"/>
      <c r="F18" s="38"/>
      <c r="G18" s="38"/>
      <c r="H18" s="38"/>
    </row>
    <row r="19" spans="1:8" ht="15">
      <c r="A19" s="5">
        <v>6</v>
      </c>
      <c r="B19" s="24" t="s">
        <v>39</v>
      </c>
      <c r="C19" s="40" t="s">
        <v>45</v>
      </c>
      <c r="D19" s="24" t="s">
        <v>18</v>
      </c>
      <c r="E19" s="24" t="s">
        <v>19</v>
      </c>
      <c r="F19" s="24">
        <v>1500</v>
      </c>
      <c r="G19" s="24"/>
      <c r="H19" s="24"/>
    </row>
    <row r="20" spans="1:8" ht="15">
      <c r="A20" s="6" t="s">
        <v>11</v>
      </c>
      <c r="B20" s="38"/>
      <c r="C20" s="41"/>
      <c r="D20" s="38"/>
      <c r="E20" s="38"/>
      <c r="F20" s="38"/>
      <c r="G20" s="38"/>
      <c r="H20" s="38"/>
    </row>
    <row r="21" spans="1:8" ht="15" customHeight="1">
      <c r="A21" s="5">
        <v>7</v>
      </c>
      <c r="B21" s="24" t="s">
        <v>39</v>
      </c>
      <c r="C21" s="40" t="s">
        <v>45</v>
      </c>
      <c r="D21" s="24" t="s">
        <v>47</v>
      </c>
      <c r="E21" s="24" t="s">
        <v>13</v>
      </c>
      <c r="F21" s="24">
        <v>16</v>
      </c>
      <c r="G21" s="24"/>
      <c r="H21" s="24"/>
    </row>
    <row r="22" spans="1:8" ht="15">
      <c r="A22" s="6" t="s">
        <v>11</v>
      </c>
      <c r="B22" s="38"/>
      <c r="C22" s="41"/>
      <c r="D22" s="38"/>
      <c r="E22" s="38"/>
      <c r="F22" s="38"/>
      <c r="G22" s="38"/>
      <c r="H22" s="38"/>
    </row>
    <row r="23" spans="1:8" ht="15">
      <c r="A23" s="5">
        <v>8</v>
      </c>
      <c r="B23" s="24" t="s">
        <v>40</v>
      </c>
      <c r="C23" s="36" t="s">
        <v>44</v>
      </c>
      <c r="D23" s="24" t="s">
        <v>20</v>
      </c>
      <c r="E23" s="24" t="s">
        <v>13</v>
      </c>
      <c r="F23" s="24">
        <v>60</v>
      </c>
      <c r="G23" s="24"/>
      <c r="H23" s="24"/>
    </row>
    <row r="24" spans="1:8" ht="15">
      <c r="A24" s="6" t="s">
        <v>11</v>
      </c>
      <c r="B24" s="38"/>
      <c r="C24" s="37"/>
      <c r="D24" s="38"/>
      <c r="E24" s="38"/>
      <c r="F24" s="38"/>
      <c r="G24" s="38"/>
      <c r="H24" s="38"/>
    </row>
    <row r="25" spans="1:8" ht="15">
      <c r="A25" s="5">
        <v>9</v>
      </c>
      <c r="B25" s="24" t="s">
        <v>41</v>
      </c>
      <c r="C25" s="40" t="s">
        <v>46</v>
      </c>
      <c r="D25" s="24" t="s">
        <v>21</v>
      </c>
      <c r="E25" s="24" t="s">
        <v>15</v>
      </c>
      <c r="F25" s="24">
        <v>20</v>
      </c>
      <c r="G25" s="24"/>
      <c r="H25" s="24"/>
    </row>
    <row r="26" spans="1:8" ht="15">
      <c r="A26" s="6" t="s">
        <v>11</v>
      </c>
      <c r="B26" s="38"/>
      <c r="C26" s="41"/>
      <c r="D26" s="38"/>
      <c r="E26" s="38"/>
      <c r="F26" s="38"/>
      <c r="G26" s="38"/>
      <c r="H26" s="38"/>
    </row>
    <row r="27" spans="1:8" ht="15">
      <c r="A27" s="5">
        <v>10</v>
      </c>
      <c r="B27" s="24" t="s">
        <v>41</v>
      </c>
      <c r="C27" s="40" t="s">
        <v>46</v>
      </c>
      <c r="D27" s="24" t="s">
        <v>22</v>
      </c>
      <c r="E27" s="24" t="s">
        <v>15</v>
      </c>
      <c r="F27" s="24">
        <v>60</v>
      </c>
      <c r="G27" s="24"/>
      <c r="H27" s="24"/>
    </row>
    <row r="28" spans="1:8" ht="15">
      <c r="A28" s="6" t="s">
        <v>11</v>
      </c>
      <c r="B28" s="38"/>
      <c r="C28" s="41"/>
      <c r="D28" s="38"/>
      <c r="E28" s="38"/>
      <c r="F28" s="38"/>
      <c r="G28" s="38"/>
      <c r="H28" s="38"/>
    </row>
    <row r="29" spans="1:8" ht="15">
      <c r="A29" s="5">
        <v>11</v>
      </c>
      <c r="B29" s="24" t="s">
        <v>42</v>
      </c>
      <c r="C29" s="40" t="s">
        <v>45</v>
      </c>
      <c r="D29" s="24" t="s">
        <v>23</v>
      </c>
      <c r="E29" s="24" t="s">
        <v>24</v>
      </c>
      <c r="F29" s="24">
        <v>2.4</v>
      </c>
      <c r="G29" s="24"/>
      <c r="H29" s="24"/>
    </row>
    <row r="30" spans="1:8" ht="15">
      <c r="A30" s="6" t="s">
        <v>11</v>
      </c>
      <c r="B30" s="38"/>
      <c r="C30" s="41"/>
      <c r="D30" s="38"/>
      <c r="E30" s="38"/>
      <c r="F30" s="38"/>
      <c r="G30" s="38"/>
      <c r="H30" s="38"/>
    </row>
    <row r="31" spans="1:8" ht="15">
      <c r="A31" s="5">
        <v>12</v>
      </c>
      <c r="B31" s="24" t="s">
        <v>42</v>
      </c>
      <c r="C31" s="40" t="s">
        <v>45</v>
      </c>
      <c r="D31" s="24" t="s">
        <v>25</v>
      </c>
      <c r="E31" s="24" t="s">
        <v>24</v>
      </c>
      <c r="F31" s="24">
        <v>2</v>
      </c>
      <c r="G31" s="24"/>
      <c r="H31" s="24"/>
    </row>
    <row r="32" spans="1:8" ht="15">
      <c r="A32" s="6" t="s">
        <v>11</v>
      </c>
      <c r="B32" s="38"/>
      <c r="C32" s="41"/>
      <c r="D32" s="38"/>
      <c r="E32" s="38"/>
      <c r="F32" s="38"/>
      <c r="G32" s="38"/>
      <c r="H32" s="25"/>
    </row>
    <row r="33" spans="1:8" ht="15.75">
      <c r="A33" s="23" t="s">
        <v>54</v>
      </c>
      <c r="B33" s="23"/>
      <c r="C33" s="23"/>
      <c r="D33" s="23"/>
      <c r="E33" s="23"/>
      <c r="F33" s="23"/>
      <c r="G33" s="23"/>
      <c r="H33" s="13">
        <f>H31+H29+H27+H25+H23+H21+H19+H17+H15+H13+H11+H9</f>
        <v>0</v>
      </c>
    </row>
    <row r="34" spans="1:8" ht="15.75">
      <c r="A34" s="23" t="s">
        <v>34</v>
      </c>
      <c r="B34" s="23"/>
      <c r="C34" s="23"/>
      <c r="D34" s="23"/>
      <c r="E34" s="23"/>
      <c r="F34" s="23"/>
      <c r="G34" s="23"/>
      <c r="H34" s="13">
        <f>H35-H33</f>
        <v>0</v>
      </c>
    </row>
    <row r="35" spans="1:8" ht="15.75">
      <c r="A35" s="23" t="s">
        <v>55</v>
      </c>
      <c r="B35" s="23"/>
      <c r="C35" s="23"/>
      <c r="D35" s="23"/>
      <c r="E35" s="23"/>
      <c r="F35" s="23"/>
      <c r="G35" s="23"/>
      <c r="H35" s="13">
        <f>H33*1.23</f>
        <v>0</v>
      </c>
    </row>
    <row r="36" spans="1:8" ht="21.75" customHeight="1">
      <c r="A36" s="4">
        <v>2</v>
      </c>
      <c r="B36" s="47" t="s">
        <v>26</v>
      </c>
      <c r="C36" s="48"/>
      <c r="D36" s="48"/>
      <c r="E36" s="48"/>
      <c r="F36" s="48"/>
      <c r="G36" s="48"/>
      <c r="H36" s="49"/>
    </row>
    <row r="37" spans="1:8" ht="15">
      <c r="A37" s="5">
        <v>13</v>
      </c>
      <c r="B37" s="24" t="s">
        <v>37</v>
      </c>
      <c r="C37" s="36" t="s">
        <v>44</v>
      </c>
      <c r="D37" s="45" t="s">
        <v>9</v>
      </c>
      <c r="E37" s="45" t="s">
        <v>10</v>
      </c>
      <c r="F37" s="45">
        <v>0.04</v>
      </c>
      <c r="G37" s="45"/>
      <c r="H37" s="45"/>
    </row>
    <row r="38" spans="1:8" ht="15">
      <c r="A38" s="6" t="s">
        <v>27</v>
      </c>
      <c r="B38" s="38"/>
      <c r="C38" s="37"/>
      <c r="D38" s="38"/>
      <c r="E38" s="38"/>
      <c r="F38" s="38"/>
      <c r="G38" s="38"/>
      <c r="H38" s="38"/>
    </row>
    <row r="39" spans="1:8" ht="15">
      <c r="A39" s="5">
        <v>14</v>
      </c>
      <c r="B39" s="24" t="s">
        <v>38</v>
      </c>
      <c r="C39" s="40" t="s">
        <v>45</v>
      </c>
      <c r="D39" s="24" t="s">
        <v>12</v>
      </c>
      <c r="E39" s="24" t="s">
        <v>13</v>
      </c>
      <c r="F39" s="24">
        <v>20</v>
      </c>
      <c r="G39" s="24"/>
      <c r="H39" s="24"/>
    </row>
    <row r="40" spans="1:8" ht="15">
      <c r="A40" s="6" t="s">
        <v>27</v>
      </c>
      <c r="B40" s="38"/>
      <c r="C40" s="41"/>
      <c r="D40" s="38"/>
      <c r="E40" s="38"/>
      <c r="F40" s="38"/>
      <c r="G40" s="38"/>
      <c r="H40" s="38"/>
    </row>
    <row r="41" spans="1:8" ht="15">
      <c r="A41" s="5">
        <v>15</v>
      </c>
      <c r="B41" s="24" t="s">
        <v>38</v>
      </c>
      <c r="C41" s="40" t="s">
        <v>45</v>
      </c>
      <c r="D41" s="24" t="s">
        <v>28</v>
      </c>
      <c r="E41" s="24" t="s">
        <v>15</v>
      </c>
      <c r="F41" s="24">
        <v>8</v>
      </c>
      <c r="G41" s="24"/>
      <c r="H41" s="24"/>
    </row>
    <row r="42" spans="1:8" ht="15">
      <c r="A42" s="6" t="s">
        <v>27</v>
      </c>
      <c r="B42" s="38"/>
      <c r="C42" s="41"/>
      <c r="D42" s="38"/>
      <c r="E42" s="38"/>
      <c r="F42" s="38"/>
      <c r="G42" s="38"/>
      <c r="H42" s="38"/>
    </row>
    <row r="43" spans="1:8" ht="15">
      <c r="A43" s="5">
        <v>16</v>
      </c>
      <c r="B43" s="24" t="s">
        <v>39</v>
      </c>
      <c r="C43" s="40" t="s">
        <v>45</v>
      </c>
      <c r="D43" s="24" t="s">
        <v>16</v>
      </c>
      <c r="E43" s="24" t="s">
        <v>15</v>
      </c>
      <c r="F43" s="24">
        <v>9</v>
      </c>
      <c r="G43" s="24"/>
      <c r="H43" s="24"/>
    </row>
    <row r="44" spans="1:8" ht="15">
      <c r="A44" s="6" t="s">
        <v>27</v>
      </c>
      <c r="B44" s="38"/>
      <c r="C44" s="41"/>
      <c r="D44" s="38"/>
      <c r="E44" s="38"/>
      <c r="F44" s="38"/>
      <c r="G44" s="38"/>
      <c r="H44" s="38"/>
    </row>
    <row r="45" spans="1:8" ht="15">
      <c r="A45" s="5">
        <v>17</v>
      </c>
      <c r="B45" s="24" t="s">
        <v>39</v>
      </c>
      <c r="C45" s="40" t="s">
        <v>45</v>
      </c>
      <c r="D45" s="24" t="s">
        <v>17</v>
      </c>
      <c r="E45" s="24" t="s">
        <v>15</v>
      </c>
      <c r="F45" s="24">
        <v>9</v>
      </c>
      <c r="G45" s="24"/>
      <c r="H45" s="24"/>
    </row>
    <row r="46" spans="1:8" ht="15">
      <c r="A46" s="6" t="s">
        <v>27</v>
      </c>
      <c r="B46" s="38"/>
      <c r="C46" s="41"/>
      <c r="D46" s="38"/>
      <c r="E46" s="38"/>
      <c r="F46" s="38"/>
      <c r="G46" s="38"/>
      <c r="H46" s="38"/>
    </row>
    <row r="47" spans="1:8" ht="15">
      <c r="A47" s="5">
        <v>18</v>
      </c>
      <c r="B47" s="24" t="s">
        <v>39</v>
      </c>
      <c r="C47" s="40" t="s">
        <v>45</v>
      </c>
      <c r="D47" s="24" t="s">
        <v>18</v>
      </c>
      <c r="E47" s="24" t="s">
        <v>19</v>
      </c>
      <c r="F47" s="24">
        <v>1000</v>
      </c>
      <c r="G47" s="24"/>
      <c r="H47" s="24"/>
    </row>
    <row r="48" spans="1:8" ht="15">
      <c r="A48" s="6" t="s">
        <v>27</v>
      </c>
      <c r="B48" s="38"/>
      <c r="C48" s="41"/>
      <c r="D48" s="38"/>
      <c r="E48" s="38"/>
      <c r="F48" s="38"/>
      <c r="G48" s="38"/>
      <c r="H48" s="38"/>
    </row>
    <row r="49" spans="1:8" ht="16.5" customHeight="1">
      <c r="A49" s="5">
        <v>19</v>
      </c>
      <c r="B49" s="24" t="s">
        <v>40</v>
      </c>
      <c r="C49" s="36" t="s">
        <v>44</v>
      </c>
      <c r="D49" s="24" t="s">
        <v>29</v>
      </c>
      <c r="E49" s="24" t="s">
        <v>13</v>
      </c>
      <c r="F49" s="24">
        <v>25</v>
      </c>
      <c r="G49" s="24"/>
      <c r="H49" s="24"/>
    </row>
    <row r="50" spans="1:8" ht="15">
      <c r="A50" s="6" t="s">
        <v>27</v>
      </c>
      <c r="B50" s="38"/>
      <c r="C50" s="37"/>
      <c r="D50" s="38"/>
      <c r="E50" s="38"/>
      <c r="F50" s="38"/>
      <c r="G50" s="38"/>
      <c r="H50" s="38"/>
    </row>
    <row r="51" spans="1:8" ht="15">
      <c r="A51" s="5">
        <v>20</v>
      </c>
      <c r="B51" s="24" t="s">
        <v>41</v>
      </c>
      <c r="C51" s="40" t="s">
        <v>46</v>
      </c>
      <c r="D51" s="24" t="s">
        <v>20</v>
      </c>
      <c r="E51" s="24" t="s">
        <v>13</v>
      </c>
      <c r="F51" s="24">
        <v>25</v>
      </c>
      <c r="G51" s="24"/>
      <c r="H51" s="24"/>
    </row>
    <row r="52" spans="1:8" ht="15">
      <c r="A52" s="6" t="s">
        <v>27</v>
      </c>
      <c r="B52" s="38"/>
      <c r="C52" s="41"/>
      <c r="D52" s="38"/>
      <c r="E52" s="38"/>
      <c r="F52" s="38"/>
      <c r="G52" s="38"/>
      <c r="H52" s="38"/>
    </row>
    <row r="53" spans="1:8" ht="15">
      <c r="A53" s="5">
        <v>21</v>
      </c>
      <c r="B53" s="24" t="s">
        <v>41</v>
      </c>
      <c r="C53" s="40" t="s">
        <v>46</v>
      </c>
      <c r="D53" s="24" t="s">
        <v>21</v>
      </c>
      <c r="E53" s="24" t="s">
        <v>15</v>
      </c>
      <c r="F53" s="24">
        <v>10</v>
      </c>
      <c r="G53" s="24"/>
      <c r="H53" s="24"/>
    </row>
    <row r="54" spans="1:8" ht="15">
      <c r="A54" s="6" t="s">
        <v>27</v>
      </c>
      <c r="B54" s="38"/>
      <c r="C54" s="41"/>
      <c r="D54" s="38"/>
      <c r="E54" s="38"/>
      <c r="F54" s="38"/>
      <c r="G54" s="38"/>
      <c r="H54" s="38"/>
    </row>
    <row r="55" spans="1:8" ht="15">
      <c r="A55" s="5">
        <v>22</v>
      </c>
      <c r="B55" s="24" t="s">
        <v>42</v>
      </c>
      <c r="C55" s="40" t="s">
        <v>45</v>
      </c>
      <c r="D55" s="24" t="s">
        <v>22</v>
      </c>
      <c r="E55" s="24" t="s">
        <v>15</v>
      </c>
      <c r="F55" s="24">
        <v>30</v>
      </c>
      <c r="G55" s="24"/>
      <c r="H55" s="24"/>
    </row>
    <row r="56" spans="1:8" ht="15">
      <c r="A56" s="6" t="s">
        <v>27</v>
      </c>
      <c r="B56" s="38"/>
      <c r="C56" s="41"/>
      <c r="D56" s="38"/>
      <c r="E56" s="38"/>
      <c r="F56" s="38"/>
      <c r="G56" s="38"/>
      <c r="H56" s="38"/>
    </row>
    <row r="57" spans="1:8" ht="15">
      <c r="A57" s="5">
        <v>23</v>
      </c>
      <c r="B57" s="24" t="s">
        <v>42</v>
      </c>
      <c r="C57" s="40" t="s">
        <v>45</v>
      </c>
      <c r="D57" s="24" t="s">
        <v>30</v>
      </c>
      <c r="E57" s="24" t="s">
        <v>24</v>
      </c>
      <c r="F57" s="24">
        <v>1.6</v>
      </c>
      <c r="G57" s="24"/>
      <c r="H57" s="24"/>
    </row>
    <row r="58" spans="1:8" ht="15">
      <c r="A58" s="6" t="s">
        <v>27</v>
      </c>
      <c r="B58" s="38"/>
      <c r="C58" s="41"/>
      <c r="D58" s="38"/>
      <c r="E58" s="38"/>
      <c r="F58" s="38"/>
      <c r="G58" s="38"/>
      <c r="H58" s="38"/>
    </row>
    <row r="59" spans="1:8" ht="15">
      <c r="A59" s="5">
        <v>24</v>
      </c>
      <c r="B59" s="24" t="s">
        <v>42</v>
      </c>
      <c r="C59" s="40" t="s">
        <v>45</v>
      </c>
      <c r="D59" s="24" t="s">
        <v>31</v>
      </c>
      <c r="E59" s="24" t="s">
        <v>24</v>
      </c>
      <c r="F59" s="24">
        <v>0.7</v>
      </c>
      <c r="G59" s="24"/>
      <c r="H59" s="24"/>
    </row>
    <row r="60" spans="1:8" ht="15">
      <c r="A60" s="5" t="s">
        <v>27</v>
      </c>
      <c r="B60" s="25"/>
      <c r="C60" s="46"/>
      <c r="D60" s="25"/>
      <c r="E60" s="25"/>
      <c r="F60" s="25"/>
      <c r="G60" s="25"/>
      <c r="H60" s="25"/>
    </row>
    <row r="61" spans="1:8" ht="15.75">
      <c r="A61" s="23" t="s">
        <v>56</v>
      </c>
      <c r="B61" s="23"/>
      <c r="C61" s="23"/>
      <c r="D61" s="23"/>
      <c r="E61" s="23"/>
      <c r="F61" s="23"/>
      <c r="G61" s="23"/>
      <c r="H61" s="14">
        <f>H59+H57+H55+H53+H51+H49+H47+H45+H43+H41+H39+H37</f>
        <v>0</v>
      </c>
    </row>
    <row r="62" spans="1:8" ht="15.75">
      <c r="A62" s="23" t="s">
        <v>34</v>
      </c>
      <c r="B62" s="23"/>
      <c r="C62" s="23"/>
      <c r="D62" s="23"/>
      <c r="E62" s="23"/>
      <c r="F62" s="23"/>
      <c r="G62" s="23"/>
      <c r="H62" s="14">
        <f>H63-H61</f>
        <v>0</v>
      </c>
    </row>
    <row r="63" spans="1:8" ht="15.75">
      <c r="A63" s="23" t="s">
        <v>57</v>
      </c>
      <c r="B63" s="23"/>
      <c r="C63" s="23"/>
      <c r="D63" s="23"/>
      <c r="E63" s="23"/>
      <c r="F63" s="23"/>
      <c r="G63" s="23"/>
      <c r="H63" s="14">
        <f>H61*1.23</f>
        <v>0</v>
      </c>
    </row>
    <row r="64" spans="1:8" ht="6.75" customHeight="1">
      <c r="A64" s="15"/>
      <c r="B64" s="15"/>
      <c r="C64" s="15"/>
      <c r="D64" s="15"/>
      <c r="E64" s="15"/>
      <c r="F64" s="15"/>
      <c r="G64" s="15"/>
      <c r="H64" s="16"/>
    </row>
    <row r="65" spans="1:8" ht="15.75">
      <c r="A65" s="22" t="s">
        <v>50</v>
      </c>
      <c r="B65" s="22"/>
      <c r="C65" s="22"/>
      <c r="D65" s="22"/>
      <c r="E65" s="22"/>
      <c r="F65" s="22"/>
      <c r="G65" s="22"/>
      <c r="H65" s="18">
        <f>H61+H33</f>
        <v>0</v>
      </c>
    </row>
    <row r="66" spans="1:8" ht="15.75">
      <c r="A66" s="22" t="s">
        <v>34</v>
      </c>
      <c r="B66" s="22"/>
      <c r="C66" s="22"/>
      <c r="D66" s="22"/>
      <c r="E66" s="22"/>
      <c r="F66" s="22"/>
      <c r="G66" s="22"/>
      <c r="H66" s="18">
        <f>H62+H34</f>
        <v>0</v>
      </c>
    </row>
    <row r="67" spans="1:8" ht="15.75">
      <c r="A67" s="22" t="s">
        <v>53</v>
      </c>
      <c r="B67" s="22"/>
      <c r="C67" s="22"/>
      <c r="D67" s="22"/>
      <c r="E67" s="22"/>
      <c r="F67" s="22"/>
      <c r="G67" s="22"/>
      <c r="H67" s="18">
        <f>H63+H35</f>
        <v>0</v>
      </c>
    </row>
    <row r="68" spans="1:8" ht="8.25" customHeight="1">
      <c r="A68" s="15"/>
      <c r="B68" s="15"/>
      <c r="C68" s="15"/>
      <c r="D68" s="15"/>
      <c r="E68" s="15"/>
      <c r="F68" s="15"/>
      <c r="G68" s="15"/>
      <c r="H68" s="16"/>
    </row>
    <row r="69" spans="1:8" ht="29.25" customHeight="1">
      <c r="A69" s="29" t="s">
        <v>48</v>
      </c>
      <c r="B69" s="30"/>
      <c r="C69" s="30"/>
      <c r="D69" s="30"/>
      <c r="E69" s="30"/>
      <c r="F69" s="30"/>
      <c r="G69" s="30"/>
      <c r="H69" s="30"/>
    </row>
    <row r="70" spans="1:8" ht="21" customHeight="1">
      <c r="A70" s="17">
        <v>3</v>
      </c>
      <c r="B70" s="42" t="s">
        <v>32</v>
      </c>
      <c r="C70" s="43"/>
      <c r="D70" s="43"/>
      <c r="E70" s="43"/>
      <c r="F70" s="43"/>
      <c r="G70" s="43"/>
      <c r="H70" s="44"/>
    </row>
    <row r="71" spans="1:8" ht="15">
      <c r="A71" s="5">
        <v>25</v>
      </c>
      <c r="B71" s="24" t="s">
        <v>37</v>
      </c>
      <c r="C71" s="36" t="s">
        <v>44</v>
      </c>
      <c r="D71" s="45" t="s">
        <v>9</v>
      </c>
      <c r="E71" s="45" t="s">
        <v>10</v>
      </c>
      <c r="F71" s="45">
        <v>0.04</v>
      </c>
      <c r="G71" s="45"/>
      <c r="H71" s="45"/>
    </row>
    <row r="72" spans="1:8" ht="15">
      <c r="A72" s="6" t="s">
        <v>33</v>
      </c>
      <c r="B72" s="38"/>
      <c r="C72" s="37"/>
      <c r="D72" s="38"/>
      <c r="E72" s="38"/>
      <c r="F72" s="38"/>
      <c r="G72" s="38"/>
      <c r="H72" s="38"/>
    </row>
    <row r="73" spans="1:8" ht="15">
      <c r="A73" s="5">
        <v>26</v>
      </c>
      <c r="B73" s="24" t="s">
        <v>38</v>
      </c>
      <c r="C73" s="40" t="s">
        <v>45</v>
      </c>
      <c r="D73" s="24" t="s">
        <v>12</v>
      </c>
      <c r="E73" s="24" t="s">
        <v>13</v>
      </c>
      <c r="F73" s="24">
        <v>20</v>
      </c>
      <c r="G73" s="24"/>
      <c r="H73" s="24"/>
    </row>
    <row r="74" spans="1:8" ht="15">
      <c r="A74" s="6" t="s">
        <v>33</v>
      </c>
      <c r="B74" s="38"/>
      <c r="C74" s="41"/>
      <c r="D74" s="38"/>
      <c r="E74" s="38"/>
      <c r="F74" s="38"/>
      <c r="G74" s="38"/>
      <c r="H74" s="38"/>
    </row>
    <row r="75" spans="1:8" ht="15">
      <c r="A75" s="5">
        <v>27</v>
      </c>
      <c r="B75" s="24" t="s">
        <v>38</v>
      </c>
      <c r="C75" s="40" t="s">
        <v>45</v>
      </c>
      <c r="D75" s="24" t="s">
        <v>28</v>
      </c>
      <c r="E75" s="24" t="s">
        <v>15</v>
      </c>
      <c r="F75" s="24">
        <v>8</v>
      </c>
      <c r="G75" s="24"/>
      <c r="H75" s="24"/>
    </row>
    <row r="76" spans="1:8" ht="15">
      <c r="A76" s="6" t="s">
        <v>33</v>
      </c>
      <c r="B76" s="38"/>
      <c r="C76" s="41"/>
      <c r="D76" s="38"/>
      <c r="E76" s="38"/>
      <c r="F76" s="38"/>
      <c r="G76" s="38"/>
      <c r="H76" s="38"/>
    </row>
    <row r="77" spans="1:8" ht="15">
      <c r="A77" s="5">
        <v>28</v>
      </c>
      <c r="B77" s="24" t="s">
        <v>39</v>
      </c>
      <c r="C77" s="40" t="s">
        <v>45</v>
      </c>
      <c r="D77" s="24" t="s">
        <v>16</v>
      </c>
      <c r="E77" s="24" t="s">
        <v>15</v>
      </c>
      <c r="F77" s="24">
        <v>9</v>
      </c>
      <c r="G77" s="24"/>
      <c r="H77" s="24"/>
    </row>
    <row r="78" spans="1:8" ht="15">
      <c r="A78" s="6" t="s">
        <v>33</v>
      </c>
      <c r="B78" s="38"/>
      <c r="C78" s="41"/>
      <c r="D78" s="38"/>
      <c r="E78" s="38"/>
      <c r="F78" s="38"/>
      <c r="G78" s="38"/>
      <c r="H78" s="38"/>
    </row>
    <row r="79" spans="1:8" ht="15">
      <c r="A79" s="5">
        <v>29</v>
      </c>
      <c r="B79" s="24" t="s">
        <v>39</v>
      </c>
      <c r="C79" s="40" t="s">
        <v>45</v>
      </c>
      <c r="D79" s="24" t="s">
        <v>17</v>
      </c>
      <c r="E79" s="24" t="s">
        <v>15</v>
      </c>
      <c r="F79" s="24">
        <v>9</v>
      </c>
      <c r="G79" s="24"/>
      <c r="H79" s="24"/>
    </row>
    <row r="80" spans="1:8" ht="15">
      <c r="A80" s="6" t="s">
        <v>33</v>
      </c>
      <c r="B80" s="38"/>
      <c r="C80" s="41"/>
      <c r="D80" s="38"/>
      <c r="E80" s="38"/>
      <c r="F80" s="38"/>
      <c r="G80" s="38"/>
      <c r="H80" s="38"/>
    </row>
    <row r="81" spans="1:8" ht="15">
      <c r="A81" s="5">
        <v>30</v>
      </c>
      <c r="B81" s="24" t="s">
        <v>39</v>
      </c>
      <c r="C81" s="40" t="s">
        <v>45</v>
      </c>
      <c r="D81" s="24" t="s">
        <v>18</v>
      </c>
      <c r="E81" s="24" t="s">
        <v>19</v>
      </c>
      <c r="F81" s="24">
        <v>1000</v>
      </c>
      <c r="G81" s="24"/>
      <c r="H81" s="24"/>
    </row>
    <row r="82" spans="1:8" ht="15">
      <c r="A82" s="6" t="s">
        <v>33</v>
      </c>
      <c r="B82" s="38"/>
      <c r="C82" s="41"/>
      <c r="D82" s="38"/>
      <c r="E82" s="38"/>
      <c r="F82" s="38"/>
      <c r="G82" s="38"/>
      <c r="H82" s="38"/>
    </row>
    <row r="83" spans="1:8" ht="16.5" customHeight="1">
      <c r="A83" s="5">
        <v>31</v>
      </c>
      <c r="B83" s="24" t="s">
        <v>40</v>
      </c>
      <c r="C83" s="36" t="s">
        <v>44</v>
      </c>
      <c r="D83" s="24" t="s">
        <v>29</v>
      </c>
      <c r="E83" s="24" t="s">
        <v>13</v>
      </c>
      <c r="F83" s="24">
        <v>18</v>
      </c>
      <c r="G83" s="24"/>
      <c r="H83" s="24"/>
    </row>
    <row r="84" spans="1:8" ht="15">
      <c r="A84" s="6" t="s">
        <v>33</v>
      </c>
      <c r="B84" s="38"/>
      <c r="C84" s="37"/>
      <c r="D84" s="38"/>
      <c r="E84" s="38"/>
      <c r="F84" s="38"/>
      <c r="G84" s="38"/>
      <c r="H84" s="38"/>
    </row>
    <row r="85" spans="1:8" ht="15">
      <c r="A85" s="5">
        <v>32</v>
      </c>
      <c r="B85" s="24" t="s">
        <v>41</v>
      </c>
      <c r="C85" s="40" t="s">
        <v>46</v>
      </c>
      <c r="D85" s="24" t="s">
        <v>20</v>
      </c>
      <c r="E85" s="24" t="s">
        <v>13</v>
      </c>
      <c r="F85" s="24">
        <v>25</v>
      </c>
      <c r="G85" s="24"/>
      <c r="H85" s="24"/>
    </row>
    <row r="86" spans="1:8" ht="15">
      <c r="A86" s="6" t="s">
        <v>33</v>
      </c>
      <c r="B86" s="38"/>
      <c r="C86" s="41"/>
      <c r="D86" s="38"/>
      <c r="E86" s="38"/>
      <c r="F86" s="38"/>
      <c r="G86" s="38"/>
      <c r="H86" s="38"/>
    </row>
    <row r="87" spans="1:8" ht="15">
      <c r="A87" s="5">
        <v>33</v>
      </c>
      <c r="B87" s="24" t="s">
        <v>41</v>
      </c>
      <c r="C87" s="40" t="s">
        <v>46</v>
      </c>
      <c r="D87" s="24" t="s">
        <v>21</v>
      </c>
      <c r="E87" s="24" t="s">
        <v>15</v>
      </c>
      <c r="F87" s="24">
        <v>10</v>
      </c>
      <c r="G87" s="24"/>
      <c r="H87" s="24"/>
    </row>
    <row r="88" spans="1:8" ht="15">
      <c r="A88" s="6" t="s">
        <v>33</v>
      </c>
      <c r="B88" s="38"/>
      <c r="C88" s="41"/>
      <c r="D88" s="38"/>
      <c r="E88" s="38"/>
      <c r="F88" s="38"/>
      <c r="G88" s="38"/>
      <c r="H88" s="38"/>
    </row>
    <row r="89" spans="1:8" ht="15">
      <c r="A89" s="5">
        <v>34</v>
      </c>
      <c r="B89" s="24" t="s">
        <v>42</v>
      </c>
      <c r="C89" s="40" t="s">
        <v>45</v>
      </c>
      <c r="D89" s="24" t="s">
        <v>22</v>
      </c>
      <c r="E89" s="24" t="s">
        <v>15</v>
      </c>
      <c r="F89" s="24">
        <v>30</v>
      </c>
      <c r="G89" s="24"/>
      <c r="H89" s="24"/>
    </row>
    <row r="90" spans="1:8" ht="15">
      <c r="A90" s="6" t="s">
        <v>33</v>
      </c>
      <c r="B90" s="38"/>
      <c r="C90" s="41"/>
      <c r="D90" s="38"/>
      <c r="E90" s="38"/>
      <c r="F90" s="38"/>
      <c r="G90" s="38"/>
      <c r="H90" s="38"/>
    </row>
    <row r="91" spans="1:8" ht="15">
      <c r="A91" s="5">
        <v>35</v>
      </c>
      <c r="B91" s="24" t="s">
        <v>42</v>
      </c>
      <c r="C91" s="40" t="s">
        <v>45</v>
      </c>
      <c r="D91" s="24" t="s">
        <v>30</v>
      </c>
      <c r="E91" s="24" t="s">
        <v>24</v>
      </c>
      <c r="F91" s="24">
        <v>1.6</v>
      </c>
      <c r="G91" s="24"/>
      <c r="H91" s="24"/>
    </row>
    <row r="92" spans="1:8" ht="15">
      <c r="A92" s="6" t="s">
        <v>33</v>
      </c>
      <c r="B92" s="38"/>
      <c r="C92" s="41"/>
      <c r="D92" s="38"/>
      <c r="E92" s="38"/>
      <c r="F92" s="38"/>
      <c r="G92" s="38"/>
      <c r="H92" s="38"/>
    </row>
    <row r="93" spans="1:8" ht="15">
      <c r="A93" s="5">
        <v>36</v>
      </c>
      <c r="B93" s="24" t="s">
        <v>42</v>
      </c>
      <c r="C93" s="40" t="s">
        <v>45</v>
      </c>
      <c r="D93" s="24" t="s">
        <v>31</v>
      </c>
      <c r="E93" s="24" t="s">
        <v>24</v>
      </c>
      <c r="F93" s="24">
        <v>0.7</v>
      </c>
      <c r="G93" s="24"/>
      <c r="H93" s="24"/>
    </row>
    <row r="94" spans="1:8" ht="15">
      <c r="A94" s="5" t="s">
        <v>33</v>
      </c>
      <c r="B94" s="38"/>
      <c r="C94" s="41"/>
      <c r="D94" s="39"/>
      <c r="E94" s="39"/>
      <c r="F94" s="39"/>
      <c r="G94" s="39"/>
      <c r="H94" s="39"/>
    </row>
    <row r="95" spans="1:8" ht="15.75">
      <c r="A95" s="22" t="s">
        <v>59</v>
      </c>
      <c r="B95" s="22"/>
      <c r="C95" s="22"/>
      <c r="D95" s="22"/>
      <c r="E95" s="22"/>
      <c r="F95" s="22"/>
      <c r="G95" s="22"/>
      <c r="H95" s="19">
        <f>H93+H91+H89+H87+H85+H83+H81+H79+H77+H75+H73+H71</f>
        <v>0</v>
      </c>
    </row>
    <row r="96" spans="1:8" ht="15.75">
      <c r="A96" s="22" t="s">
        <v>34</v>
      </c>
      <c r="B96" s="22"/>
      <c r="C96" s="22"/>
      <c r="D96" s="22"/>
      <c r="E96" s="22"/>
      <c r="F96" s="22"/>
      <c r="G96" s="22"/>
      <c r="H96" s="20">
        <f>H97-H95</f>
        <v>0</v>
      </c>
    </row>
    <row r="97" spans="1:8" ht="15.75">
      <c r="A97" s="22" t="s">
        <v>58</v>
      </c>
      <c r="B97" s="22"/>
      <c r="C97" s="22"/>
      <c r="D97" s="22"/>
      <c r="E97" s="22"/>
      <c r="F97" s="22"/>
      <c r="G97" s="22"/>
      <c r="H97" s="20">
        <f>H95*1.23</f>
        <v>0</v>
      </c>
    </row>
    <row r="98" spans="1:8" ht="17.25" customHeight="1">
      <c r="A98" s="31"/>
      <c r="B98" s="32"/>
      <c r="C98" s="32"/>
      <c r="D98" s="32"/>
      <c r="E98" s="32"/>
      <c r="F98" s="32"/>
      <c r="G98" s="32"/>
      <c r="H98" s="33"/>
    </row>
    <row r="99" spans="1:8" ht="15.75">
      <c r="A99" s="26" t="s">
        <v>51</v>
      </c>
      <c r="B99" s="26"/>
      <c r="C99" s="26"/>
      <c r="D99" s="26"/>
      <c r="E99" s="26"/>
      <c r="F99" s="26"/>
      <c r="G99" s="26"/>
      <c r="H99" s="21">
        <f>H95+H65</f>
        <v>0</v>
      </c>
    </row>
    <row r="100" spans="1:8" ht="15.75">
      <c r="A100" s="26" t="s">
        <v>34</v>
      </c>
      <c r="B100" s="26"/>
      <c r="C100" s="26"/>
      <c r="D100" s="26"/>
      <c r="E100" s="26"/>
      <c r="F100" s="26"/>
      <c r="G100" s="26"/>
      <c r="H100" s="21">
        <f>H96+H66</f>
        <v>0</v>
      </c>
    </row>
    <row r="101" spans="1:8" ht="15.75">
      <c r="A101" s="26" t="s">
        <v>52</v>
      </c>
      <c r="B101" s="26"/>
      <c r="C101" s="26"/>
      <c r="D101" s="26"/>
      <c r="E101" s="26"/>
      <c r="F101" s="26"/>
      <c r="G101" s="26"/>
      <c r="H101" s="21">
        <f>H97+H67</f>
        <v>0</v>
      </c>
    </row>
  </sheetData>
  <sheetProtection/>
  <mergeCells count="275">
    <mergeCell ref="A1:H1"/>
    <mergeCell ref="A3:G3"/>
    <mergeCell ref="B8:H8"/>
    <mergeCell ref="B9:B10"/>
    <mergeCell ref="D9:D10"/>
    <mergeCell ref="E9:E10"/>
    <mergeCell ref="F9:F10"/>
    <mergeCell ref="G9:G10"/>
    <mergeCell ref="H9:H10"/>
    <mergeCell ref="B11:B12"/>
    <mergeCell ref="D11:D12"/>
    <mergeCell ref="E11:E12"/>
    <mergeCell ref="F11:F12"/>
    <mergeCell ref="G11:G12"/>
    <mergeCell ref="H11:H12"/>
    <mergeCell ref="B13:B14"/>
    <mergeCell ref="D13:D14"/>
    <mergeCell ref="E13:E14"/>
    <mergeCell ref="F13:F14"/>
    <mergeCell ref="G13:G14"/>
    <mergeCell ref="H13:H14"/>
    <mergeCell ref="C13:C14"/>
    <mergeCell ref="B15:B16"/>
    <mergeCell ref="D15:D16"/>
    <mergeCell ref="E15:E16"/>
    <mergeCell ref="F15:F16"/>
    <mergeCell ref="G15:G16"/>
    <mergeCell ref="H15:H16"/>
    <mergeCell ref="C15:C16"/>
    <mergeCell ref="B17:B18"/>
    <mergeCell ref="D17:D18"/>
    <mergeCell ref="E17:E18"/>
    <mergeCell ref="F17:F18"/>
    <mergeCell ref="G17:G18"/>
    <mergeCell ref="H17:H18"/>
    <mergeCell ref="C17:C18"/>
    <mergeCell ref="B19:B20"/>
    <mergeCell ref="D19:D20"/>
    <mergeCell ref="E19:E20"/>
    <mergeCell ref="F19:F20"/>
    <mergeCell ref="G19:G20"/>
    <mergeCell ref="H19:H20"/>
    <mergeCell ref="C19:C20"/>
    <mergeCell ref="B21:B22"/>
    <mergeCell ref="D21:D22"/>
    <mergeCell ref="E21:E22"/>
    <mergeCell ref="F21:F22"/>
    <mergeCell ref="G21:G22"/>
    <mergeCell ref="H21:H22"/>
    <mergeCell ref="C21:C22"/>
    <mergeCell ref="B23:B24"/>
    <mergeCell ref="D23:D24"/>
    <mergeCell ref="E23:E24"/>
    <mergeCell ref="F23:F24"/>
    <mergeCell ref="G23:G24"/>
    <mergeCell ref="H23:H24"/>
    <mergeCell ref="C23:C24"/>
    <mergeCell ref="B25:B26"/>
    <mergeCell ref="D25:D26"/>
    <mergeCell ref="E25:E26"/>
    <mergeCell ref="F25:F26"/>
    <mergeCell ref="G25:G26"/>
    <mergeCell ref="H25:H26"/>
    <mergeCell ref="C25:C26"/>
    <mergeCell ref="B27:B28"/>
    <mergeCell ref="D27:D28"/>
    <mergeCell ref="E27:E28"/>
    <mergeCell ref="F27:F28"/>
    <mergeCell ref="G27:G28"/>
    <mergeCell ref="H27:H28"/>
    <mergeCell ref="C27:C28"/>
    <mergeCell ref="B29:B30"/>
    <mergeCell ref="D29:D30"/>
    <mergeCell ref="E29:E30"/>
    <mergeCell ref="F29:F30"/>
    <mergeCell ref="G29:G30"/>
    <mergeCell ref="H29:H30"/>
    <mergeCell ref="C29:C30"/>
    <mergeCell ref="B31:B32"/>
    <mergeCell ref="D31:D32"/>
    <mergeCell ref="E31:E32"/>
    <mergeCell ref="F31:F32"/>
    <mergeCell ref="G31:G32"/>
    <mergeCell ref="H31:H32"/>
    <mergeCell ref="C31:C32"/>
    <mergeCell ref="B36:H36"/>
    <mergeCell ref="B37:B38"/>
    <mergeCell ref="D37:D38"/>
    <mergeCell ref="E37:E38"/>
    <mergeCell ref="F37:F38"/>
    <mergeCell ref="G37:G38"/>
    <mergeCell ref="H37:H38"/>
    <mergeCell ref="C37:C38"/>
    <mergeCell ref="B39:B40"/>
    <mergeCell ref="D39:D40"/>
    <mergeCell ref="E39:E40"/>
    <mergeCell ref="F39:F40"/>
    <mergeCell ref="G39:G40"/>
    <mergeCell ref="H39:H40"/>
    <mergeCell ref="C39:C40"/>
    <mergeCell ref="B41:B42"/>
    <mergeCell ref="D41:D42"/>
    <mergeCell ref="E41:E42"/>
    <mergeCell ref="F41:F42"/>
    <mergeCell ref="G41:G42"/>
    <mergeCell ref="H41:H42"/>
    <mergeCell ref="C41:C42"/>
    <mergeCell ref="B43:B44"/>
    <mergeCell ref="D43:D44"/>
    <mergeCell ref="E43:E44"/>
    <mergeCell ref="F43:F44"/>
    <mergeCell ref="G43:G44"/>
    <mergeCell ref="H43:H44"/>
    <mergeCell ref="C43:C44"/>
    <mergeCell ref="B45:B46"/>
    <mergeCell ref="D45:D46"/>
    <mergeCell ref="E45:E46"/>
    <mergeCell ref="F45:F46"/>
    <mergeCell ref="G45:G46"/>
    <mergeCell ref="H45:H46"/>
    <mergeCell ref="C45:C46"/>
    <mergeCell ref="B47:B48"/>
    <mergeCell ref="D47:D48"/>
    <mergeCell ref="E47:E48"/>
    <mergeCell ref="F47:F48"/>
    <mergeCell ref="G47:G48"/>
    <mergeCell ref="H47:H48"/>
    <mergeCell ref="C47:C48"/>
    <mergeCell ref="B49:B50"/>
    <mergeCell ref="D49:D50"/>
    <mergeCell ref="E49:E50"/>
    <mergeCell ref="F49:F50"/>
    <mergeCell ref="G49:G50"/>
    <mergeCell ref="H49:H50"/>
    <mergeCell ref="C49:C50"/>
    <mergeCell ref="B51:B52"/>
    <mergeCell ref="D51:D52"/>
    <mergeCell ref="E51:E52"/>
    <mergeCell ref="F51:F52"/>
    <mergeCell ref="G51:G52"/>
    <mergeCell ref="H51:H52"/>
    <mergeCell ref="C51:C52"/>
    <mergeCell ref="B53:B54"/>
    <mergeCell ref="D53:D54"/>
    <mergeCell ref="E53:E54"/>
    <mergeCell ref="F53:F54"/>
    <mergeCell ref="G53:G54"/>
    <mergeCell ref="H53:H54"/>
    <mergeCell ref="C53:C54"/>
    <mergeCell ref="H57:H58"/>
    <mergeCell ref="C57:C58"/>
    <mergeCell ref="B55:B56"/>
    <mergeCell ref="D55:D56"/>
    <mergeCell ref="E55:E56"/>
    <mergeCell ref="F55:F56"/>
    <mergeCell ref="G55:G56"/>
    <mergeCell ref="H55:H56"/>
    <mergeCell ref="C55:C56"/>
    <mergeCell ref="E59:E60"/>
    <mergeCell ref="F59:F60"/>
    <mergeCell ref="G59:G60"/>
    <mergeCell ref="H59:H60"/>
    <mergeCell ref="C59:C60"/>
    <mergeCell ref="B57:B58"/>
    <mergeCell ref="D57:D58"/>
    <mergeCell ref="E57:E58"/>
    <mergeCell ref="F57:F58"/>
    <mergeCell ref="G57:G58"/>
    <mergeCell ref="B70:H70"/>
    <mergeCell ref="B71:B72"/>
    <mergeCell ref="D71:D72"/>
    <mergeCell ref="E71:E72"/>
    <mergeCell ref="F71:F72"/>
    <mergeCell ref="G71:G72"/>
    <mergeCell ref="H71:H72"/>
    <mergeCell ref="C71:C72"/>
    <mergeCell ref="B73:B74"/>
    <mergeCell ref="D73:D74"/>
    <mergeCell ref="E73:E74"/>
    <mergeCell ref="F73:F74"/>
    <mergeCell ref="G73:G74"/>
    <mergeCell ref="H73:H74"/>
    <mergeCell ref="C73:C74"/>
    <mergeCell ref="B75:B76"/>
    <mergeCell ref="D75:D76"/>
    <mergeCell ref="E75:E76"/>
    <mergeCell ref="F75:F76"/>
    <mergeCell ref="G75:G76"/>
    <mergeCell ref="H75:H76"/>
    <mergeCell ref="C75:C76"/>
    <mergeCell ref="B77:B78"/>
    <mergeCell ref="D77:D78"/>
    <mergeCell ref="E77:E78"/>
    <mergeCell ref="F77:F78"/>
    <mergeCell ref="G77:G78"/>
    <mergeCell ref="H77:H78"/>
    <mergeCell ref="C77:C78"/>
    <mergeCell ref="B79:B80"/>
    <mergeCell ref="D79:D80"/>
    <mergeCell ref="E79:E80"/>
    <mergeCell ref="F79:F80"/>
    <mergeCell ref="G79:G80"/>
    <mergeCell ref="H79:H80"/>
    <mergeCell ref="C79:C80"/>
    <mergeCell ref="B81:B82"/>
    <mergeCell ref="D81:D82"/>
    <mergeCell ref="E81:E82"/>
    <mergeCell ref="F81:F82"/>
    <mergeCell ref="G81:G82"/>
    <mergeCell ref="H81:H82"/>
    <mergeCell ref="C81:C82"/>
    <mergeCell ref="B83:B84"/>
    <mergeCell ref="D83:D84"/>
    <mergeCell ref="E83:E84"/>
    <mergeCell ref="F83:F84"/>
    <mergeCell ref="G83:G84"/>
    <mergeCell ref="H83:H84"/>
    <mergeCell ref="C83:C84"/>
    <mergeCell ref="B85:B86"/>
    <mergeCell ref="D85:D86"/>
    <mergeCell ref="E85:E86"/>
    <mergeCell ref="F85:F86"/>
    <mergeCell ref="G85:G86"/>
    <mergeCell ref="H85:H86"/>
    <mergeCell ref="C85:C86"/>
    <mergeCell ref="B87:B88"/>
    <mergeCell ref="D87:D88"/>
    <mergeCell ref="E87:E88"/>
    <mergeCell ref="F87:F88"/>
    <mergeCell ref="G87:G88"/>
    <mergeCell ref="H87:H88"/>
    <mergeCell ref="C87:C88"/>
    <mergeCell ref="B89:B90"/>
    <mergeCell ref="D89:D90"/>
    <mergeCell ref="E89:E90"/>
    <mergeCell ref="F89:F90"/>
    <mergeCell ref="G89:G90"/>
    <mergeCell ref="H89:H90"/>
    <mergeCell ref="C89:C90"/>
    <mergeCell ref="H93:H94"/>
    <mergeCell ref="B91:B92"/>
    <mergeCell ref="D91:D92"/>
    <mergeCell ref="E91:E92"/>
    <mergeCell ref="F91:F92"/>
    <mergeCell ref="G91:G92"/>
    <mergeCell ref="H91:H92"/>
    <mergeCell ref="C91:C92"/>
    <mergeCell ref="E93:E94"/>
    <mergeCell ref="F93:F94"/>
    <mergeCell ref="G93:G94"/>
    <mergeCell ref="A95:G95"/>
    <mergeCell ref="A96:G96"/>
    <mergeCell ref="A97:G97"/>
    <mergeCell ref="C93:C94"/>
    <mergeCell ref="A99:G99"/>
    <mergeCell ref="A100:G100"/>
    <mergeCell ref="A101:G101"/>
    <mergeCell ref="A7:H7"/>
    <mergeCell ref="A69:H69"/>
    <mergeCell ref="A98:H98"/>
    <mergeCell ref="C9:C10"/>
    <mergeCell ref="C11:C12"/>
    <mergeCell ref="B93:B94"/>
    <mergeCell ref="D93:D94"/>
    <mergeCell ref="A66:G66"/>
    <mergeCell ref="A67:G67"/>
    <mergeCell ref="A33:G33"/>
    <mergeCell ref="A34:G34"/>
    <mergeCell ref="A35:G35"/>
    <mergeCell ref="A61:G61"/>
    <mergeCell ref="A62:G62"/>
    <mergeCell ref="A63:G63"/>
    <mergeCell ref="A65:G65"/>
    <mergeCell ref="B59:B60"/>
    <mergeCell ref="D59:D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ZWIĘKSZENIE RETENCJI ZLEWNI NA OBSZARACH WIEJSKICH ZGODNYCH Z ZAŁOŻENIAMI PLANU PRZECIWDZIAŁANIA SKUTKOM SUSZY REMIONT JAZÓW CIEK A W KM 1+650 ORAZ 2+650, CIEK B W KM 1+270 .KST</dc:title>
  <dc:subject/>
  <dc:creator>Maria</dc:creator>
  <cp:keywords/>
  <dc:description/>
  <cp:lastModifiedBy>Maria</cp:lastModifiedBy>
  <dcterms:created xsi:type="dcterms:W3CDTF">2020-04-30T06:51:47Z</dcterms:created>
  <dcterms:modified xsi:type="dcterms:W3CDTF">2020-06-01T07:10:36Z</dcterms:modified>
  <cp:category/>
  <cp:version/>
  <cp:contentType/>
  <cp:contentStatus/>
</cp:coreProperties>
</file>